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muedu-my.sharepoint.com/personal/sochacjs_jmu_edu/Documents/UniversityLynchburgSpring2025DiscreteMath/"/>
    </mc:Choice>
  </mc:AlternateContent>
  <xr:revisionPtr revIDLastSave="13" documentId="8_{D3681344-A5C9-420B-8BAC-A0638158A065}" xr6:coauthVersionLast="47" xr6:coauthVersionMax="47" xr10:uidLastSave="{5821BFBA-C6E6-4FCA-8896-FFC81BFB7B9F}"/>
  <bookViews>
    <workbookView xWindow="-120" yWindow="-120" windowWidth="29040" windowHeight="15840" xr2:uid="{09A72DFF-761E-4EF3-9F9E-46F0158489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1" l="1"/>
  <c r="H20" i="1"/>
  <c r="H19" i="1"/>
  <c r="H18" i="1"/>
  <c r="Q18" i="1"/>
  <c r="Q9" i="1"/>
  <c r="Q10" i="1" s="1"/>
  <c r="Q11" i="1" s="1"/>
  <c r="Q12" i="1" s="1"/>
  <c r="Q13" i="1" s="1"/>
  <c r="Q14" i="1" s="1"/>
  <c r="Q15" i="1" s="1"/>
  <c r="Q16" i="1" s="1"/>
  <c r="N18" i="1"/>
  <c r="N8" i="1"/>
  <c r="N9" i="1"/>
  <c r="N10" i="1" s="1"/>
  <c r="N11" i="1" s="1"/>
  <c r="N12" i="1" s="1"/>
  <c r="N13" i="1" s="1"/>
  <c r="N14" i="1" s="1"/>
  <c r="N15" i="1" s="1"/>
  <c r="N16" i="1" s="1"/>
  <c r="K10" i="1"/>
  <c r="K11" i="1" s="1"/>
  <c r="K12" i="1" s="1"/>
  <c r="K13" i="1" s="1"/>
  <c r="K14" i="1" s="1"/>
  <c r="K15" i="1" s="1"/>
  <c r="K16" i="1" s="1"/>
  <c r="K9" i="1"/>
  <c r="E14" i="1"/>
  <c r="E15" i="1" s="1"/>
  <c r="E16" i="1" s="1"/>
  <c r="E10" i="1"/>
  <c r="E11" i="1" s="1"/>
  <c r="E12" i="1" s="1"/>
  <c r="E13" i="1" s="1"/>
  <c r="E9" i="1"/>
</calcChain>
</file>

<file path=xl/sharedStrings.xml><?xml version="1.0" encoding="utf-8"?>
<sst xmlns="http://schemas.openxmlformats.org/spreadsheetml/2006/main" count="10" uniqueCount="10">
  <si>
    <t>Problem 2</t>
  </si>
  <si>
    <t>(a)</t>
  </si>
  <si>
    <t>f(x)=x^3-x-1 = 0</t>
  </si>
  <si>
    <t>f'(x) = 3x^2-1</t>
  </si>
  <si>
    <t xml:space="preserve">(b) </t>
  </si>
  <si>
    <t>f(x)=x^3-x-1=x</t>
  </si>
  <si>
    <t>Ratio</t>
  </si>
  <si>
    <t>Difference</t>
  </si>
  <si>
    <t>Sq root</t>
  </si>
  <si>
    <t>Cube root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</si>
</sst>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815EC-2BBC-487F-811C-E31855D8D4CA}">
  <dimension ref="C4:Q21"/>
  <sheetViews>
    <sheetView tabSelected="1" workbookViewId="0">
      <selection activeCell="E24" sqref="E24"/>
    </sheetView>
  </sheetViews>
  <sheetFormatPr defaultRowHeight="15" x14ac:dyDescent="0.25"/>
  <cols>
    <col min="5" max="5" width="12" bestFit="1" customWidth="1"/>
    <col min="7" max="7" width="10.42578125" bestFit="1" customWidth="1"/>
  </cols>
  <sheetData>
    <row r="4" spans="3:17" x14ac:dyDescent="0.25">
      <c r="C4" t="s">
        <v>0</v>
      </c>
    </row>
    <row r="6" spans="3:17" x14ac:dyDescent="0.25">
      <c r="C6" t="s">
        <v>1</v>
      </c>
      <c r="D6" t="s">
        <v>2</v>
      </c>
      <c r="F6" t="s">
        <v>3</v>
      </c>
      <c r="J6" t="s">
        <v>4</v>
      </c>
      <c r="K6" t="s">
        <v>5</v>
      </c>
    </row>
    <row r="8" spans="3:17" x14ac:dyDescent="0.25">
      <c r="D8">
        <v>0</v>
      </c>
      <c r="E8">
        <v>1</v>
      </c>
      <c r="J8">
        <v>0</v>
      </c>
      <c r="K8">
        <v>-1</v>
      </c>
      <c r="M8">
        <v>0</v>
      </c>
      <c r="N8">
        <f>-3/4</f>
        <v>-0.75</v>
      </c>
      <c r="P8">
        <v>0</v>
      </c>
      <c r="Q8">
        <v>1</v>
      </c>
    </row>
    <row r="9" spans="3:17" x14ac:dyDescent="0.25">
      <c r="D9">
        <v>1</v>
      </c>
      <c r="E9">
        <f>E8-(E8^3-E8-1)/(3*E8^2-1)</f>
        <v>1.5</v>
      </c>
      <c r="J9">
        <v>1</v>
      </c>
      <c r="K9">
        <f>K8-(K8^3-2*K8-1)/(3*K8^2-2)</f>
        <v>-1</v>
      </c>
      <c r="M9">
        <v>1</v>
      </c>
      <c r="N9">
        <f>N8-(N8^3-2*N8-1)/(3*N8^2-2)</f>
        <v>-0.5</v>
      </c>
      <c r="P9">
        <v>1</v>
      </c>
      <c r="Q9">
        <f>Q8-(Q8^3-2*Q8-1)/(3*Q8^2-2)</f>
        <v>3</v>
      </c>
    </row>
    <row r="10" spans="3:17" x14ac:dyDescent="0.25">
      <c r="D10">
        <v>2</v>
      </c>
      <c r="E10">
        <f t="shared" ref="E10:E16" si="0">E9-(E9^3-E9-1)/(3*E9^2-1)</f>
        <v>1.3478260869565217</v>
      </c>
      <c r="J10">
        <v>2</v>
      </c>
      <c r="K10">
        <f t="shared" ref="K10:K16" si="1">K9-(K9^3-2*K9-1)/(3*K9^2-2)</f>
        <v>-1</v>
      </c>
      <c r="M10">
        <v>2</v>
      </c>
      <c r="N10">
        <f t="shared" ref="N10:N16" si="2">N9-(N9^3-2*N9-1)/(3*N9^2-2)</f>
        <v>-0.6</v>
      </c>
      <c r="P10">
        <v>2</v>
      </c>
      <c r="Q10">
        <f t="shared" ref="Q10:Q16" si="3">Q9-(Q9^3-2*Q9-1)/(3*Q9^2-2)</f>
        <v>2.2000000000000002</v>
      </c>
    </row>
    <row r="11" spans="3:17" x14ac:dyDescent="0.25">
      <c r="D11">
        <v>3</v>
      </c>
      <c r="E11">
        <f t="shared" si="0"/>
        <v>1.3252003989509069</v>
      </c>
      <c r="J11">
        <v>3</v>
      </c>
      <c r="K11">
        <f t="shared" si="1"/>
        <v>-1</v>
      </c>
      <c r="M11">
        <v>3</v>
      </c>
      <c r="N11">
        <f t="shared" si="2"/>
        <v>-0.61739130434782608</v>
      </c>
      <c r="P11">
        <v>3</v>
      </c>
      <c r="Q11">
        <f t="shared" si="3"/>
        <v>1.7808306709265176</v>
      </c>
    </row>
    <row r="12" spans="3:17" x14ac:dyDescent="0.25">
      <c r="D12">
        <v>4</v>
      </c>
      <c r="E12">
        <f t="shared" si="0"/>
        <v>1.3247181739990537</v>
      </c>
      <c r="J12">
        <v>4</v>
      </c>
      <c r="K12">
        <f t="shared" si="1"/>
        <v>-1</v>
      </c>
      <c r="M12">
        <v>4</v>
      </c>
      <c r="N12">
        <f t="shared" si="2"/>
        <v>-0.6180330952207308</v>
      </c>
      <c r="P12">
        <v>4</v>
      </c>
      <c r="Q12">
        <f t="shared" si="3"/>
        <v>1.6363032029562206</v>
      </c>
    </row>
    <row r="13" spans="3:17" x14ac:dyDescent="0.25">
      <c r="D13">
        <v>5</v>
      </c>
      <c r="E13">
        <f t="shared" si="0"/>
        <v>1.3247179572447898</v>
      </c>
      <c r="J13">
        <v>5</v>
      </c>
      <c r="K13">
        <f t="shared" si="1"/>
        <v>-1</v>
      </c>
      <c r="M13">
        <v>5</v>
      </c>
      <c r="N13">
        <f t="shared" si="2"/>
        <v>-0.61803398874816173</v>
      </c>
      <c r="P13">
        <v>5</v>
      </c>
      <c r="Q13">
        <f t="shared" si="3"/>
        <v>1.6183045780943337</v>
      </c>
    </row>
    <row r="14" spans="3:17" x14ac:dyDescent="0.25">
      <c r="D14">
        <v>6</v>
      </c>
      <c r="E14">
        <f>E13-(E13^3-E13-1)/(3*E13^2-1)</f>
        <v>1.3247179572447461</v>
      </c>
      <c r="J14">
        <v>6</v>
      </c>
      <c r="K14">
        <f t="shared" si="1"/>
        <v>-1</v>
      </c>
      <c r="M14">
        <v>6</v>
      </c>
      <c r="N14">
        <f t="shared" si="2"/>
        <v>-0.6180339887498949</v>
      </c>
      <c r="P14">
        <v>6</v>
      </c>
      <c r="Q14">
        <f t="shared" si="3"/>
        <v>1.6180340494407914</v>
      </c>
    </row>
    <row r="15" spans="3:17" x14ac:dyDescent="0.25">
      <c r="D15">
        <v>7</v>
      </c>
      <c r="E15">
        <f t="shared" si="0"/>
        <v>1.3247179572447461</v>
      </c>
      <c r="J15">
        <v>7</v>
      </c>
      <c r="K15">
        <f t="shared" si="1"/>
        <v>-1</v>
      </c>
      <c r="M15">
        <v>7</v>
      </c>
      <c r="N15">
        <f t="shared" si="2"/>
        <v>-0.6180339887498949</v>
      </c>
      <c r="P15">
        <v>7</v>
      </c>
      <c r="Q15">
        <f t="shared" si="3"/>
        <v>1.618033988749898</v>
      </c>
    </row>
    <row r="16" spans="3:17" x14ac:dyDescent="0.25">
      <c r="D16">
        <v>8</v>
      </c>
      <c r="E16">
        <f t="shared" si="0"/>
        <v>1.3247179572447461</v>
      </c>
      <c r="J16">
        <v>8</v>
      </c>
      <c r="K16">
        <f t="shared" si="1"/>
        <v>-1</v>
      </c>
      <c r="M16">
        <v>8</v>
      </c>
      <c r="N16">
        <f t="shared" si="2"/>
        <v>-0.6180339887498949</v>
      </c>
      <c r="P16">
        <v>8</v>
      </c>
      <c r="Q16">
        <f t="shared" si="3"/>
        <v>1.6180339887498949</v>
      </c>
    </row>
    <row r="17" spans="7:17" ht="15.75" thickBot="1" x14ac:dyDescent="0.3"/>
    <row r="18" spans="7:17" x14ac:dyDescent="0.25">
      <c r="G18" s="1" t="s">
        <v>6</v>
      </c>
      <c r="H18" s="2">
        <f>Q18/E16</f>
        <v>1.2214177213353481</v>
      </c>
      <c r="N18">
        <f>(1-SQRT(5))/2</f>
        <v>-0.6180339887498949</v>
      </c>
      <c r="Q18">
        <f>(1+SQRT(5))/2</f>
        <v>1.6180339887498949</v>
      </c>
    </row>
    <row r="19" spans="7:17" x14ac:dyDescent="0.25">
      <c r="G19" s="3" t="s">
        <v>7</v>
      </c>
      <c r="H19" s="4">
        <f>Q18-E16</f>
        <v>0.29331603150514884</v>
      </c>
    </row>
    <row r="20" spans="7:17" x14ac:dyDescent="0.25">
      <c r="G20" s="3" t="s">
        <v>8</v>
      </c>
      <c r="H20" s="4">
        <f>SQRT(Q18)</f>
        <v>1.272019649514069</v>
      </c>
    </row>
    <row r="21" spans="7:17" ht="15.75" thickBot="1" x14ac:dyDescent="0.3">
      <c r="G21" s="5" t="s">
        <v>9</v>
      </c>
      <c r="H21" s="6">
        <f>Q18^(1/3)</f>
        <v>1.1739849967053284</v>
      </c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James Madison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Sochacki, Jim - sochacjs</dc:creator>
  <cp:lastModifiedBy>Sochacki, Jim - sochacjs</cp:lastModifiedBy>
  <dcterms:created xsi:type="dcterms:W3CDTF">2025-03-21T16:24:44Z</dcterms:created>
  <dcterms:modified xsi:type="dcterms:W3CDTF">2025-03-21T16:35:53Z</dcterms:modified>
</cp:coreProperties>
</file>